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累积人员 (2)" sheetId="1" r:id="rId1"/>
  </sheets>
  <definedNames>
    <definedName name="_xlnm._FilterDatabase" localSheetId="0" hidden="1">'累积人员 (2)'!$A$3:$G$55</definedName>
    <definedName name="_xlnm.Print_Area" localSheetId="0">'累积人员 (2)'!$A$1:$G$55</definedName>
    <definedName name="_xlnm.Print_Titles" localSheetId="0">'累积人员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<sst xmlns="http://schemas.openxmlformats.org/spreadsheetml/2006/main" count="162" uniqueCount="116">
  <si>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t>长顺县2024年创业补贴发放花名册（第二批）</t>
  </si>
  <si>
    <t>序号</t>
  </si>
  <si>
    <t>姓名</t>
  </si>
  <si>
    <t>个体工商名称</t>
  </si>
  <si>
    <t>创业补贴金额</t>
  </si>
  <si>
    <t>场租补贴金额</t>
  </si>
  <si>
    <t>所属乡镇</t>
  </si>
  <si>
    <t>备注</t>
  </si>
  <si>
    <t>程智</t>
  </si>
  <si>
    <t>长顺县川味参鱼片火锅店</t>
  </si>
  <si>
    <t>长寨街道</t>
  </si>
  <si>
    <t>袁定江</t>
  </si>
  <si>
    <t>长顺县立力门窗专卖店</t>
  </si>
  <si>
    <t>刘家强</t>
  </si>
  <si>
    <t>长顺县帅威家居全屋定制中心</t>
  </si>
  <si>
    <t>金玉花</t>
  </si>
  <si>
    <t>长顺县亮点烫染店</t>
  </si>
  <si>
    <t>黄朝薇</t>
  </si>
  <si>
    <t>贵州省长顺县嘉安芳燃月嫂服务有限公司</t>
  </si>
  <si>
    <t>张进文</t>
  </si>
  <si>
    <t>长顺县国原鹅肉馆</t>
  </si>
  <si>
    <t>罗仕兵</t>
  </si>
  <si>
    <t>长顺县宝贝鞋业</t>
  </si>
  <si>
    <t>杨  念</t>
  </si>
  <si>
    <t>长顺县美颜阁美容店</t>
  </si>
  <si>
    <t>李金苏</t>
  </si>
  <si>
    <t>长顺县兔子杰罗服装店</t>
  </si>
  <si>
    <t>杨大勇</t>
  </si>
  <si>
    <t>长顺县魔美服装店</t>
  </si>
  <si>
    <t>董嘉庆</t>
  </si>
  <si>
    <t>长顺县零度造型理发店</t>
  </si>
  <si>
    <t>王艳</t>
  </si>
  <si>
    <t>长顺县明宏锡纸厂</t>
  </si>
  <si>
    <t>罗文兰</t>
  </si>
  <si>
    <t>长顺县文兰陈记牛肉粉店</t>
  </si>
  <si>
    <t>广顺镇</t>
  </si>
  <si>
    <t>蒋家新</t>
  </si>
  <si>
    <t>长顺县微潮发型定制店</t>
  </si>
  <si>
    <t>孙敏</t>
  </si>
  <si>
    <t>长顺县袁记土陶批发零售店</t>
  </si>
  <si>
    <t>贝小明</t>
  </si>
  <si>
    <t>长顺县小贝种子销售店</t>
  </si>
  <si>
    <t>孙巧娜</t>
  </si>
  <si>
    <t>长顺县巧娜童鞋店</t>
  </si>
  <si>
    <t>蒋家帮</t>
  </si>
  <si>
    <t>长顺县思友种养殖基地</t>
  </si>
  <si>
    <t>冯浩</t>
  </si>
  <si>
    <t>长顺县冯浩食品店</t>
  </si>
  <si>
    <t>白云山镇</t>
  </si>
  <si>
    <t>简远奎</t>
  </si>
  <si>
    <t>长顺县兴盛养殖场</t>
  </si>
  <si>
    <t>罗哲学</t>
  </si>
  <si>
    <t>长顺哲学洗车场</t>
  </si>
  <si>
    <t>敦操乡</t>
  </si>
  <si>
    <t>韦羊妹</t>
  </si>
  <si>
    <t>长顺县阳梅五金店</t>
  </si>
  <si>
    <t>王小祥</t>
  </si>
  <si>
    <t>长顺县小祥养殖场</t>
  </si>
  <si>
    <t>梁洁</t>
  </si>
  <si>
    <t>长顺县丽家瓷砖店</t>
  </si>
  <si>
    <t>杨小香</t>
  </si>
  <si>
    <t>长顺县杨小香养殖场</t>
  </si>
  <si>
    <t>陈小妹</t>
  </si>
  <si>
    <t>长顺县顺佳裁缝店</t>
  </si>
  <si>
    <t>王小兴</t>
  </si>
  <si>
    <t>长顺县小兴养殖场</t>
  </si>
  <si>
    <t>金兴红</t>
  </si>
  <si>
    <t>长顺县兴红早餐店</t>
  </si>
  <si>
    <t>王贵凤</t>
  </si>
  <si>
    <t>长顺县营盘留一手烤鱼店</t>
  </si>
  <si>
    <t>摆所镇</t>
  </si>
  <si>
    <t>余佳兴</t>
  </si>
  <si>
    <t>长顺县兴云货运部</t>
  </si>
  <si>
    <t>李国媛</t>
  </si>
  <si>
    <t>长顺县铭媛美甲店</t>
  </si>
  <si>
    <t>段胜兰</t>
  </si>
  <si>
    <t>长顺县段胜兰育婴坊</t>
  </si>
  <si>
    <t>黄德超</t>
  </si>
  <si>
    <t>长顺县黄德超养殖场</t>
  </si>
  <si>
    <t>刘兴波</t>
  </si>
  <si>
    <t>长顺县堃堃五金店</t>
  </si>
  <si>
    <t>刘明丽</t>
  </si>
  <si>
    <t>长顺县刘记家具店</t>
  </si>
  <si>
    <t>付小快</t>
  </si>
  <si>
    <t>长顺县小玉美妆店</t>
  </si>
  <si>
    <t>梅世艳</t>
  </si>
  <si>
    <t>长顺县昌艳农资销售行</t>
  </si>
  <si>
    <t>姚松</t>
  </si>
  <si>
    <t>长顺县锦鸿养殖场</t>
  </si>
  <si>
    <t>杜乔花</t>
  </si>
  <si>
    <t>游乐场摆摊</t>
  </si>
  <si>
    <t>刘小珍</t>
  </si>
  <si>
    <t>长顺县烤留香餐饮店</t>
  </si>
  <si>
    <t>罗祥英</t>
  </si>
  <si>
    <t>长顺县合锅捞餐饮服务有限公司</t>
  </si>
  <si>
    <t>胡小利</t>
  </si>
  <si>
    <t>长顺县丽莉服装店</t>
  </si>
  <si>
    <t>程贵荣</t>
  </si>
  <si>
    <t>长顺县程诺手机店</t>
  </si>
  <si>
    <t>文玲珊</t>
  </si>
  <si>
    <t>长顺县文玲珊烟酒店</t>
  </si>
  <si>
    <t>谭富荣</t>
  </si>
  <si>
    <t>长顺县荣相慧钟养殖场</t>
  </si>
  <si>
    <t>张小梅</t>
  </si>
  <si>
    <t>长顺县广记状元饼粥店</t>
  </si>
  <si>
    <t>向和花</t>
  </si>
  <si>
    <t>长顺县聆佳采耳店</t>
  </si>
  <si>
    <t>王巧巧</t>
  </si>
  <si>
    <t>长顺县道波电动车经营部</t>
  </si>
  <si>
    <t>陈尚师</t>
  </si>
  <si>
    <t>长顺县福兴旺科技有限责任公司</t>
  </si>
  <si>
    <t>赵泽民</t>
  </si>
  <si>
    <t>长顺县凯胜汽车维修养护店</t>
  </si>
  <si>
    <t>孙建才</t>
  </si>
  <si>
    <t>长顺县光头烟酒食杂店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</si>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</sst>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color theme="4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G55"/>
  <sheetViews>
    <sheetView tabSelected="1" view="pageBreakPreview" zoomScale="70" zoomScaleNormal="60" workbookViewId="0">
      <pane ySplit="3" topLeftCell="A49" activePane="bottomLeft" state="frozen"/>
      <selection/>
      <selection pane="bottomLeft" activeCell="C3" sqref="C$1:C$1048576"/>
    </sheetView>
  </sheetViews>
  <sheetFormatPr defaultColWidth="9" defaultRowHeight="13.5" outlineLevelCol="6"/>
  <cols>
    <col min="1" max="1" width="5.45833333333333" style="11" customWidth="1"/>
    <col min="2" max="2" width="10.4416666666667" style="11" customWidth="1"/>
    <col min="3" max="3" width="29.825" style="11" customWidth="1"/>
    <col min="4" max="4" width="15.35" style="11" customWidth="1"/>
    <col min="5" max="6" width="13.75" style="11" customWidth="1"/>
    <col min="7" max="7" width="15.1833333333333" style="11" customWidth="1"/>
    <col min="8" max="16384" width="9" style="12"/>
  </cols>
  <sheetData>
    <row r="1" s="1" customFormat="1" spans="1:7">
      <c r="A1" s="13" t="s">
        <v>0</v>
      </c>
      <c r="B1" s="13"/>
      <c r="C1" s="13"/>
      <c r="D1" s="13"/>
      <c r="E1" s="13"/>
      <c r="F1" s="13"/>
      <c r="G1" s="13"/>
    </row>
    <row r="2" s="1" customFormat="1" ht="51" customHeight="1" spans="1:7">
      <c r="A2" s="13"/>
      <c r="B2" s="13"/>
      <c r="C2" s="13"/>
      <c r="D2" s="13"/>
      <c r="E2" s="13"/>
      <c r="F2" s="13"/>
      <c r="G2" s="13"/>
    </row>
    <row r="3" s="2" customFormat="1" ht="38.25" customHeight="1" spans="1:7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</row>
    <row r="4" s="3" customFormat="1" ht="80" customHeight="1" spans="1:7">
      <c r="A4" s="15">
        <v>1</v>
      </c>
      <c r="B4" s="16" t="s">
        <v>8</v>
      </c>
      <c r="C4" s="17" t="s">
        <v>9</v>
      </c>
      <c r="D4" s="16">
        <v>5000</v>
      </c>
      <c r="E4" s="16">
        <f>500*25</f>
        <v>12500</v>
      </c>
      <c r="F4" s="17" t="s">
        <v>10</v>
      </c>
      <c r="G4" s="17"/>
    </row>
    <row r="5" s="4" customFormat="1" ht="80" customHeight="1" spans="1:7">
      <c r="A5" s="15">
        <v>2</v>
      </c>
      <c r="B5" s="16" t="s">
        <v>11</v>
      </c>
      <c r="C5" s="17" t="s">
        <v>12</v>
      </c>
      <c r="D5" s="16">
        <v>0</v>
      </c>
      <c r="E5" s="16">
        <f>500*24</f>
        <v>12000</v>
      </c>
      <c r="F5" s="16" t="s">
        <v>10</v>
      </c>
      <c r="G5" s="15"/>
    </row>
    <row r="6" s="5" customFormat="1" ht="80" customHeight="1" spans="1:7">
      <c r="A6" s="15">
        <v>3</v>
      </c>
      <c r="B6" s="16" t="s">
        <v>13</v>
      </c>
      <c r="C6" s="17" t="s">
        <v>14</v>
      </c>
      <c r="D6" s="16">
        <v>5000</v>
      </c>
      <c r="E6" s="16">
        <f>500*36</f>
        <v>18000</v>
      </c>
      <c r="F6" s="16" t="s">
        <v>10</v>
      </c>
      <c r="G6" s="15"/>
    </row>
    <row r="7" s="4" customFormat="1" ht="80" customHeight="1" spans="1:7">
      <c r="A7" s="15">
        <v>4</v>
      </c>
      <c r="B7" s="16" t="s">
        <v>15</v>
      </c>
      <c r="C7" s="16" t="s">
        <v>16</v>
      </c>
      <c r="D7" s="16">
        <v>0</v>
      </c>
      <c r="E7" s="16">
        <f>500*12</f>
        <v>6000</v>
      </c>
      <c r="F7" s="16" t="s">
        <v>10</v>
      </c>
      <c r="G7" s="15"/>
    </row>
    <row r="8" s="6" customFormat="1" ht="80" customHeight="1" spans="1:7">
      <c r="A8" s="15">
        <v>5</v>
      </c>
      <c r="B8" s="16" t="s">
        <v>17</v>
      </c>
      <c r="C8" s="17" t="s">
        <v>18</v>
      </c>
      <c r="D8" s="16">
        <v>5000</v>
      </c>
      <c r="E8" s="15">
        <f>500*24</f>
        <v>12000</v>
      </c>
      <c r="F8" s="16" t="s">
        <v>10</v>
      </c>
      <c r="G8" s="15"/>
    </row>
    <row r="9" s="5" customFormat="1" ht="80" customHeight="1" spans="1:7">
      <c r="A9" s="15">
        <v>6</v>
      </c>
      <c r="B9" s="16" t="s">
        <v>19</v>
      </c>
      <c r="C9" s="17" t="s">
        <v>20</v>
      </c>
      <c r="D9" s="16">
        <v>5000</v>
      </c>
      <c r="E9" s="15">
        <f>500*36</f>
        <v>18000</v>
      </c>
      <c r="F9" s="17" t="s">
        <v>10</v>
      </c>
      <c r="G9" s="15"/>
    </row>
    <row r="10" s="7" customFormat="1" ht="80" customHeight="1" spans="1:7">
      <c r="A10" s="15">
        <v>7</v>
      </c>
      <c r="B10" s="16" t="s">
        <v>21</v>
      </c>
      <c r="C10" s="17" t="s">
        <v>22</v>
      </c>
      <c r="D10" s="16">
        <v>5000</v>
      </c>
      <c r="E10" s="15">
        <f>21*500</f>
        <v>10500</v>
      </c>
      <c r="F10" s="17" t="s">
        <v>10</v>
      </c>
      <c r="G10" s="15"/>
    </row>
    <row r="11" s="6" customFormat="1" ht="80" customHeight="1" spans="1:7">
      <c r="A11" s="15">
        <v>8</v>
      </c>
      <c r="B11" s="16" t="s">
        <v>23</v>
      </c>
      <c r="C11" s="16" t="s">
        <v>24</v>
      </c>
      <c r="D11" s="16">
        <v>5000</v>
      </c>
      <c r="E11" s="15">
        <f>500*27</f>
        <v>13500</v>
      </c>
      <c r="F11" s="16" t="s">
        <v>10</v>
      </c>
      <c r="G11" s="15"/>
    </row>
    <row r="12" s="6" customFormat="1" ht="80" customHeight="1" spans="1:7">
      <c r="A12" s="15">
        <v>9</v>
      </c>
      <c r="B12" s="16" t="s">
        <v>25</v>
      </c>
      <c r="C12" s="16" t="s">
        <v>26</v>
      </c>
      <c r="D12" s="16">
        <v>5000</v>
      </c>
      <c r="E12" s="15">
        <f>500*36</f>
        <v>18000</v>
      </c>
      <c r="F12" s="16" t="s">
        <v>10</v>
      </c>
      <c r="G12" s="15"/>
    </row>
    <row r="13" s="5" customFormat="1" ht="80" customHeight="1" spans="1:7">
      <c r="A13" s="15">
        <v>10</v>
      </c>
      <c r="B13" s="16" t="s">
        <v>27</v>
      </c>
      <c r="C13" s="16" t="s">
        <v>28</v>
      </c>
      <c r="D13" s="16">
        <v>5000</v>
      </c>
      <c r="E13" s="15">
        <v>11000</v>
      </c>
      <c r="F13" s="16" t="s">
        <v>10</v>
      </c>
      <c r="G13" s="15"/>
    </row>
    <row r="14" s="5" customFormat="1" ht="80" customHeight="1" spans="1:7">
      <c r="A14" s="15">
        <v>11</v>
      </c>
      <c r="B14" s="16" t="s">
        <v>29</v>
      </c>
      <c r="C14" s="16" t="s">
        <v>30</v>
      </c>
      <c r="D14" s="16">
        <v>5000</v>
      </c>
      <c r="E14" s="15">
        <f>500*36</f>
        <v>18000</v>
      </c>
      <c r="F14" s="16" t="s">
        <v>10</v>
      </c>
      <c r="G14" s="15"/>
    </row>
    <row r="15" s="6" customFormat="1" ht="80" customHeight="1" spans="1:7">
      <c r="A15" s="15">
        <v>12</v>
      </c>
      <c r="B15" s="16" t="s">
        <v>31</v>
      </c>
      <c r="C15" s="16" t="s">
        <v>32</v>
      </c>
      <c r="D15" s="16">
        <v>5000</v>
      </c>
      <c r="E15" s="15">
        <f>500*34</f>
        <v>17000</v>
      </c>
      <c r="F15" s="16" t="s">
        <v>10</v>
      </c>
      <c r="G15" s="15"/>
    </row>
    <row r="16" s="8" customFormat="1" ht="80" customHeight="1" spans="1:7">
      <c r="A16" s="15">
        <v>13</v>
      </c>
      <c r="B16" s="16" t="s">
        <v>33</v>
      </c>
      <c r="C16" s="17" t="s">
        <v>34</v>
      </c>
      <c r="D16" s="16">
        <v>5000</v>
      </c>
      <c r="E16" s="16">
        <f>500*19</f>
        <v>9500</v>
      </c>
      <c r="F16" s="16" t="s">
        <v>35</v>
      </c>
      <c r="G16" s="15"/>
    </row>
    <row r="17" s="8" customFormat="1" ht="80" customHeight="1" spans="1:7">
      <c r="A17" s="15">
        <v>14</v>
      </c>
      <c r="B17" s="16" t="s">
        <v>36</v>
      </c>
      <c r="C17" s="17" t="s">
        <v>37</v>
      </c>
      <c r="D17" s="16">
        <v>5000</v>
      </c>
      <c r="E17" s="16">
        <f>500*36</f>
        <v>18000</v>
      </c>
      <c r="F17" s="16" t="s">
        <v>35</v>
      </c>
      <c r="G17" s="17"/>
    </row>
    <row r="18" s="9" customFormat="1" ht="80" customHeight="1" spans="1:7">
      <c r="A18" s="15">
        <v>15</v>
      </c>
      <c r="B18" s="16" t="s">
        <v>38</v>
      </c>
      <c r="C18" s="17" t="s">
        <v>39</v>
      </c>
      <c r="D18" s="16">
        <v>5000</v>
      </c>
      <c r="E18" s="16">
        <f>500*36</f>
        <v>18000</v>
      </c>
      <c r="F18" s="17" t="s">
        <v>35</v>
      </c>
      <c r="G18" s="17"/>
    </row>
    <row r="19" s="8" customFormat="1" ht="80" customHeight="1" spans="1:7">
      <c r="A19" s="15">
        <v>16</v>
      </c>
      <c r="B19" s="16" t="s">
        <v>40</v>
      </c>
      <c r="C19" s="16" t="s">
        <v>41</v>
      </c>
      <c r="D19" s="16">
        <v>5000</v>
      </c>
      <c r="E19" s="16">
        <f>500*12</f>
        <v>6000</v>
      </c>
      <c r="F19" s="17" t="s">
        <v>35</v>
      </c>
      <c r="G19" s="17"/>
    </row>
    <row r="20" s="8" customFormat="1" ht="80" customHeight="1" spans="1:7">
      <c r="A20" s="15">
        <v>17</v>
      </c>
      <c r="B20" s="16" t="s">
        <v>42</v>
      </c>
      <c r="C20" s="16" t="s">
        <v>43</v>
      </c>
      <c r="D20" s="16">
        <v>0</v>
      </c>
      <c r="E20" s="16">
        <v>12000</v>
      </c>
      <c r="F20" s="17" t="s">
        <v>35</v>
      </c>
      <c r="G20" s="17"/>
    </row>
    <row r="21" s="8" customFormat="1" ht="80" customHeight="1" spans="1:7">
      <c r="A21" s="15">
        <v>18</v>
      </c>
      <c r="B21" s="16" t="s">
        <v>44</v>
      </c>
      <c r="C21" s="16" t="s">
        <v>45</v>
      </c>
      <c r="D21" s="16">
        <v>5000</v>
      </c>
      <c r="E21" s="16">
        <v>0</v>
      </c>
      <c r="F21" s="17" t="s">
        <v>35</v>
      </c>
      <c r="G21" s="17"/>
    </row>
    <row r="22" s="8" customFormat="1" ht="80" customHeight="1" spans="1:7">
      <c r="A22" s="15">
        <v>19</v>
      </c>
      <c r="B22" s="16" t="s">
        <v>46</v>
      </c>
      <c r="C22" s="16" t="s">
        <v>47</v>
      </c>
      <c r="D22" s="16">
        <v>5000</v>
      </c>
      <c r="E22" s="16">
        <v>6000</v>
      </c>
      <c r="F22" s="17" t="s">
        <v>48</v>
      </c>
      <c r="G22" s="17"/>
    </row>
    <row r="23" s="8" customFormat="1" ht="80" customHeight="1" spans="1:7">
      <c r="A23" s="15">
        <v>20</v>
      </c>
      <c r="B23" s="16" t="s">
        <v>49</v>
      </c>
      <c r="C23" s="16" t="s">
        <v>50</v>
      </c>
      <c r="D23" s="16">
        <v>5000</v>
      </c>
      <c r="E23" s="16">
        <v>0</v>
      </c>
      <c r="F23" s="17" t="s">
        <v>48</v>
      </c>
      <c r="G23" s="17"/>
    </row>
    <row r="24" s="8" customFormat="1" ht="80" customHeight="1" spans="1:7">
      <c r="A24" s="15">
        <v>21</v>
      </c>
      <c r="B24" s="17" t="s">
        <v>51</v>
      </c>
      <c r="C24" s="17" t="s">
        <v>52</v>
      </c>
      <c r="D24" s="16">
        <v>5000</v>
      </c>
      <c r="E24" s="18">
        <v>0</v>
      </c>
      <c r="F24" s="17" t="s">
        <v>53</v>
      </c>
      <c r="G24" s="17"/>
    </row>
    <row r="25" s="8" customFormat="1" ht="80" customHeight="1" spans="1:7">
      <c r="A25" s="15">
        <v>22</v>
      </c>
      <c r="B25" s="17" t="s">
        <v>54</v>
      </c>
      <c r="C25" s="17" t="s">
        <v>55</v>
      </c>
      <c r="D25" s="16">
        <v>5000</v>
      </c>
      <c r="E25" s="18">
        <v>0</v>
      </c>
      <c r="F25" s="17" t="s">
        <v>53</v>
      </c>
      <c r="G25" s="17"/>
    </row>
    <row r="26" s="8" customFormat="1" ht="80" customHeight="1" spans="1:7">
      <c r="A26" s="15">
        <v>23</v>
      </c>
      <c r="B26" s="17" t="s">
        <v>56</v>
      </c>
      <c r="C26" s="17" t="s">
        <v>57</v>
      </c>
      <c r="D26" s="16">
        <v>5000</v>
      </c>
      <c r="E26" s="18">
        <v>0</v>
      </c>
      <c r="F26" s="16" t="s">
        <v>53</v>
      </c>
      <c r="G26" s="17"/>
    </row>
    <row r="27" s="8" customFormat="1" ht="80" customHeight="1" spans="1:7">
      <c r="A27" s="15">
        <v>24</v>
      </c>
      <c r="B27" s="17" t="s">
        <v>58</v>
      </c>
      <c r="C27" s="17" t="s">
        <v>59</v>
      </c>
      <c r="D27" s="16">
        <v>5000</v>
      </c>
      <c r="E27" s="18">
        <v>0</v>
      </c>
      <c r="F27" s="17" t="s">
        <v>53</v>
      </c>
      <c r="G27" s="17"/>
    </row>
    <row r="28" s="8" customFormat="1" ht="80" customHeight="1" spans="1:7">
      <c r="A28" s="15">
        <v>25</v>
      </c>
      <c r="B28" s="17" t="s">
        <v>60</v>
      </c>
      <c r="C28" s="17" t="s">
        <v>61</v>
      </c>
      <c r="D28" s="16">
        <v>5000</v>
      </c>
      <c r="E28" s="18">
        <v>0</v>
      </c>
      <c r="F28" s="17" t="s">
        <v>53</v>
      </c>
      <c r="G28" s="17"/>
    </row>
    <row r="29" s="8" customFormat="1" ht="80" customHeight="1" spans="1:7">
      <c r="A29" s="15">
        <v>26</v>
      </c>
      <c r="B29" s="16" t="s">
        <v>62</v>
      </c>
      <c r="C29" s="16" t="s">
        <v>63</v>
      </c>
      <c r="D29" s="16">
        <v>0</v>
      </c>
      <c r="E29" s="18">
        <v>6000</v>
      </c>
      <c r="F29" s="17" t="s">
        <v>53</v>
      </c>
      <c r="G29" s="17"/>
    </row>
    <row r="30" s="8" customFormat="1" ht="80" customHeight="1" spans="1:7">
      <c r="A30" s="15">
        <v>27</v>
      </c>
      <c r="B30" s="17" t="s">
        <v>64</v>
      </c>
      <c r="C30" s="17" t="s">
        <v>65</v>
      </c>
      <c r="D30" s="16">
        <v>5000</v>
      </c>
      <c r="E30" s="16">
        <v>0</v>
      </c>
      <c r="F30" s="17" t="s">
        <v>53</v>
      </c>
      <c r="G30" s="17"/>
    </row>
    <row r="31" s="8" customFormat="1" ht="80" customHeight="1" spans="1:7">
      <c r="A31" s="15">
        <v>28</v>
      </c>
      <c r="B31" s="17" t="s">
        <v>66</v>
      </c>
      <c r="C31" s="17" t="s">
        <v>67</v>
      </c>
      <c r="D31" s="17">
        <v>5000</v>
      </c>
      <c r="E31" s="16">
        <v>12000</v>
      </c>
      <c r="F31" s="17" t="s">
        <v>53</v>
      </c>
      <c r="G31" s="17"/>
    </row>
    <row r="32" s="8" customFormat="1" ht="80" customHeight="1" spans="1:7">
      <c r="A32" s="15">
        <v>29</v>
      </c>
      <c r="B32" s="16" t="s">
        <v>68</v>
      </c>
      <c r="C32" s="17" t="s">
        <v>69</v>
      </c>
      <c r="D32" s="16">
        <v>5000</v>
      </c>
      <c r="E32" s="16">
        <v>10500</v>
      </c>
      <c r="F32" s="16" t="s">
        <v>70</v>
      </c>
      <c r="G32" s="17"/>
    </row>
    <row r="33" s="8" customFormat="1" ht="80" customHeight="1" spans="1:7">
      <c r="A33" s="15">
        <v>30</v>
      </c>
      <c r="B33" s="16" t="s">
        <v>71</v>
      </c>
      <c r="C33" s="17" t="s">
        <v>72</v>
      </c>
      <c r="D33" s="16">
        <v>5000</v>
      </c>
      <c r="E33" s="16">
        <v>9500</v>
      </c>
      <c r="F33" s="16" t="s">
        <v>70</v>
      </c>
      <c r="G33" s="17"/>
    </row>
    <row r="34" s="8" customFormat="1" ht="80" customHeight="1" spans="1:7">
      <c r="A34" s="15">
        <v>31</v>
      </c>
      <c r="B34" s="16" t="s">
        <v>73</v>
      </c>
      <c r="C34" s="17" t="s">
        <v>74</v>
      </c>
      <c r="D34" s="16">
        <v>5000</v>
      </c>
      <c r="E34" s="16">
        <v>11000</v>
      </c>
      <c r="F34" s="16" t="s">
        <v>70</v>
      </c>
      <c r="G34" s="17"/>
    </row>
    <row r="35" s="8" customFormat="1" ht="80" customHeight="1" spans="1:7">
      <c r="A35" s="15">
        <v>32</v>
      </c>
      <c r="B35" s="16" t="s">
        <v>75</v>
      </c>
      <c r="C35" s="17" t="s">
        <v>76</v>
      </c>
      <c r="D35" s="16">
        <v>0</v>
      </c>
      <c r="E35" s="16">
        <v>6000</v>
      </c>
      <c r="F35" s="16" t="s">
        <v>70</v>
      </c>
      <c r="G35" s="17"/>
    </row>
    <row r="36" s="8" customFormat="1" ht="80" customHeight="1" spans="1:7">
      <c r="A36" s="15">
        <v>33</v>
      </c>
      <c r="B36" s="16" t="s">
        <v>77</v>
      </c>
      <c r="C36" s="17" t="s">
        <v>78</v>
      </c>
      <c r="D36" s="16">
        <v>5000</v>
      </c>
      <c r="E36" s="15">
        <v>6000</v>
      </c>
      <c r="F36" s="16" t="s">
        <v>70</v>
      </c>
      <c r="G36" s="17"/>
    </row>
    <row r="37" s="8" customFormat="1" ht="80" customHeight="1" spans="1:7">
      <c r="A37" s="15">
        <v>34</v>
      </c>
      <c r="B37" s="16" t="s">
        <v>79</v>
      </c>
      <c r="C37" s="17" t="s">
        <v>80</v>
      </c>
      <c r="D37" s="16">
        <v>5000</v>
      </c>
      <c r="E37" s="16">
        <v>6000</v>
      </c>
      <c r="F37" s="16" t="s">
        <v>70</v>
      </c>
      <c r="G37" s="17"/>
    </row>
    <row r="38" s="8" customFormat="1" ht="80" customHeight="1" spans="1:7">
      <c r="A38" s="15">
        <v>35</v>
      </c>
      <c r="B38" s="16" t="s">
        <v>81</v>
      </c>
      <c r="C38" s="17" t="s">
        <v>82</v>
      </c>
      <c r="D38" s="16">
        <v>5000</v>
      </c>
      <c r="E38" s="16">
        <v>0</v>
      </c>
      <c r="F38" s="16" t="s">
        <v>70</v>
      </c>
      <c r="G38" s="17"/>
    </row>
    <row r="39" s="8" customFormat="1" ht="80" customHeight="1" spans="1:7">
      <c r="A39" s="15">
        <v>36</v>
      </c>
      <c r="B39" s="16" t="s">
        <v>83</v>
      </c>
      <c r="C39" s="17" t="s">
        <v>84</v>
      </c>
      <c r="D39" s="16">
        <v>5000</v>
      </c>
      <c r="E39" s="16">
        <v>4500</v>
      </c>
      <c r="F39" s="16" t="s">
        <v>70</v>
      </c>
      <c r="G39" s="17"/>
    </row>
    <row r="40" s="8" customFormat="1" ht="80" customHeight="1" spans="1:7">
      <c r="A40" s="15">
        <v>37</v>
      </c>
      <c r="B40" s="16" t="s">
        <v>85</v>
      </c>
      <c r="C40" s="17" t="s">
        <v>86</v>
      </c>
      <c r="D40" s="16">
        <v>5000</v>
      </c>
      <c r="E40" s="16">
        <v>8000</v>
      </c>
      <c r="F40" s="16" t="s">
        <v>70</v>
      </c>
      <c r="G40" s="17"/>
    </row>
    <row r="41" s="8" customFormat="1" ht="80" customHeight="1" spans="1:7">
      <c r="A41" s="15">
        <v>38</v>
      </c>
      <c r="B41" s="16" t="s">
        <v>87</v>
      </c>
      <c r="C41" s="17" t="s">
        <v>88</v>
      </c>
      <c r="D41" s="16">
        <v>5000</v>
      </c>
      <c r="E41" s="16">
        <v>1166.67</v>
      </c>
      <c r="F41" s="16" t="s">
        <v>70</v>
      </c>
      <c r="G41" s="17"/>
    </row>
    <row r="42" s="8" customFormat="1" ht="80" customHeight="1" spans="1:7">
      <c r="A42" s="15">
        <v>39</v>
      </c>
      <c r="B42" s="16" t="s">
        <v>89</v>
      </c>
      <c r="C42" s="16" t="s">
        <v>90</v>
      </c>
      <c r="D42" s="16">
        <v>5000</v>
      </c>
      <c r="E42" s="16">
        <v>3000</v>
      </c>
      <c r="F42" s="17" t="s">
        <v>10</v>
      </c>
      <c r="G42" s="17"/>
    </row>
    <row r="43" s="10" customFormat="1" ht="80" customHeight="1" spans="1:7">
      <c r="A43" s="15">
        <v>40</v>
      </c>
      <c r="B43" s="16" t="s">
        <v>91</v>
      </c>
      <c r="C43" s="17" t="s">
        <v>92</v>
      </c>
      <c r="D43" s="16">
        <v>5000</v>
      </c>
      <c r="E43" s="16">
        <v>9000</v>
      </c>
      <c r="F43" s="17" t="s">
        <v>10</v>
      </c>
      <c r="G43" s="17"/>
    </row>
    <row r="44" s="10" customFormat="1" ht="80" customHeight="1" spans="1:7">
      <c r="A44" s="15">
        <v>41</v>
      </c>
      <c r="B44" s="16" t="s">
        <v>93</v>
      </c>
      <c r="C44" s="17" t="s">
        <v>94</v>
      </c>
      <c r="D44" s="16">
        <v>5000</v>
      </c>
      <c r="E44" s="16">
        <v>10500</v>
      </c>
      <c r="F44" s="17" t="s">
        <v>10</v>
      </c>
      <c r="G44" s="17"/>
    </row>
    <row r="45" s="8" customFormat="1" ht="80" customHeight="1" spans="1:7">
      <c r="A45" s="15">
        <v>42</v>
      </c>
      <c r="B45" s="16" t="s">
        <v>95</v>
      </c>
      <c r="C45" s="17" t="s">
        <v>96</v>
      </c>
      <c r="D45" s="16">
        <v>5000</v>
      </c>
      <c r="E45" s="16">
        <v>18000</v>
      </c>
      <c r="F45" s="17" t="s">
        <v>10</v>
      </c>
      <c r="G45" s="17"/>
    </row>
    <row r="46" s="8" customFormat="1" ht="80" customHeight="1" spans="1:7">
      <c r="A46" s="15">
        <v>43</v>
      </c>
      <c r="B46" s="16" t="s">
        <v>97</v>
      </c>
      <c r="C46" s="19" t="s">
        <v>98</v>
      </c>
      <c r="D46" s="16">
        <v>0</v>
      </c>
      <c r="E46" s="16">
        <v>5000</v>
      </c>
      <c r="F46" s="16" t="s">
        <v>70</v>
      </c>
      <c r="G46" s="17"/>
    </row>
    <row r="47" s="8" customFormat="1" ht="80" customHeight="1" spans="1:7">
      <c r="A47" s="15">
        <v>44</v>
      </c>
      <c r="B47" s="20" t="s">
        <v>99</v>
      </c>
      <c r="C47" s="19" t="s">
        <v>100</v>
      </c>
      <c r="D47" s="16">
        <v>0</v>
      </c>
      <c r="E47" s="16">
        <v>6000</v>
      </c>
      <c r="F47" s="16" t="s">
        <v>70</v>
      </c>
      <c r="G47" s="17"/>
    </row>
    <row r="48" s="8" customFormat="1" ht="80" customHeight="1" spans="1:7">
      <c r="A48" s="15">
        <v>45</v>
      </c>
      <c r="B48" s="16" t="s">
        <v>101</v>
      </c>
      <c r="C48" s="17" t="s">
        <v>102</v>
      </c>
      <c r="D48" s="16">
        <v>5000</v>
      </c>
      <c r="E48" s="16">
        <v>6766.67</v>
      </c>
      <c r="F48" s="16" t="s">
        <v>70</v>
      </c>
      <c r="G48" s="17"/>
    </row>
    <row r="49" s="8" customFormat="1" ht="80" customHeight="1" spans="1:7">
      <c r="A49" s="15">
        <v>46</v>
      </c>
      <c r="B49" s="21" t="s">
        <v>103</v>
      </c>
      <c r="C49" s="21" t="s">
        <v>104</v>
      </c>
      <c r="D49" s="16">
        <v>5000</v>
      </c>
      <c r="E49" s="16">
        <v>8500</v>
      </c>
      <c r="F49" s="17" t="s">
        <v>10</v>
      </c>
      <c r="G49" s="17"/>
    </row>
    <row r="50" s="8" customFormat="1" ht="80" customHeight="1" spans="1:7">
      <c r="A50" s="15">
        <v>47</v>
      </c>
      <c r="B50" s="21" t="s">
        <v>105</v>
      </c>
      <c r="C50" s="21" t="s">
        <v>106</v>
      </c>
      <c r="D50" s="16">
        <v>5000</v>
      </c>
      <c r="E50" s="16">
        <v>16500</v>
      </c>
      <c r="F50" s="17" t="s">
        <v>10</v>
      </c>
      <c r="G50" s="17"/>
    </row>
    <row r="51" s="8" customFormat="1" ht="80" customHeight="1" spans="1:7">
      <c r="A51" s="15">
        <v>48</v>
      </c>
      <c r="B51" s="21" t="s">
        <v>107</v>
      </c>
      <c r="C51" s="21" t="s">
        <v>108</v>
      </c>
      <c r="D51" s="16">
        <v>5000</v>
      </c>
      <c r="E51" s="16">
        <v>18000</v>
      </c>
      <c r="F51" s="17" t="s">
        <v>10</v>
      </c>
      <c r="G51" s="17"/>
    </row>
    <row r="52" s="8" customFormat="1" ht="80" customHeight="1" spans="1:7">
      <c r="A52" s="15">
        <v>49</v>
      </c>
      <c r="B52" s="21" t="s">
        <v>109</v>
      </c>
      <c r="C52" s="21" t="s">
        <v>110</v>
      </c>
      <c r="D52" s="16">
        <v>5000</v>
      </c>
      <c r="E52" s="16">
        <v>7000</v>
      </c>
      <c r="F52" s="17" t="s">
        <v>10</v>
      </c>
      <c r="G52" s="17"/>
    </row>
    <row r="53" s="8" customFormat="1" ht="80" customHeight="1" spans="1:7">
      <c r="A53" s="15">
        <v>50</v>
      </c>
      <c r="B53" s="21" t="s">
        <v>111</v>
      </c>
      <c r="C53" s="21" t="s">
        <v>112</v>
      </c>
      <c r="D53" s="16">
        <v>5000</v>
      </c>
      <c r="E53" s="16">
        <v>9500</v>
      </c>
      <c r="F53" s="17" t="s">
        <v>10</v>
      </c>
      <c r="G53" s="17"/>
    </row>
    <row r="54" s="8" customFormat="1" ht="80" customHeight="1" spans="1:7">
      <c r="A54" s="15">
        <v>51</v>
      </c>
      <c r="B54" s="22" t="s">
        <v>113</v>
      </c>
      <c r="C54" s="23" t="s">
        <v>114</v>
      </c>
      <c r="D54" s="22">
        <v>5000</v>
      </c>
      <c r="E54" s="24">
        <f>300*36</f>
        <v>10800</v>
      </c>
      <c r="F54" s="17" t="s">
        <v>10</v>
      </c>
      <c r="G54" s="17"/>
    </row>
    <row r="55" s="8" customFormat="1" ht="80" customHeight="1" spans="1:7">
      <c r="A55" s="15"/>
      <c r="B55" s="16" t="s">
        <v>115</v>
      </c>
      <c r="C55" s="17"/>
      <c r="D55" s="16">
        <f>SUM(D4:D54)</f>
        <v>220000</v>
      </c>
      <c r="E55" s="21">
        <f>SUM(E4:E54)</f>
        <v>445233.34</v>
      </c>
      <c r="F55" s="21"/>
      <c r="G55" s="17"/>
    </row>
  </sheetData>
  <autoFilter ref="A3:G55">
    <extLst/>
  </autoFilter>
  <mergeCells count="1">
    <mergeCell ref="A1:G2"/>
  </mergeCells>
  <pageMargins left="0.156944444444444" right="0.156944444444444" top="0.550694444444444" bottom="0.550694444444444" header="0.298611111111111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累积人员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dcterms:created xsi:type="dcterms:W3CDTF">2024-01-31T07:00:00Z</dcterms:created>
  <dcterms:modified xsi:type="dcterms:W3CDTF">2024-10-22T03:58:34Z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EEBD7A65CCA646F7ADAD6A80755CD486_13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